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30" i="1" l="1"/>
  <c r="Z28" i="1"/>
  <c r="AB28" i="1" s="1"/>
  <c r="AB31" i="1"/>
  <c r="Y29" i="1"/>
  <c r="Z29" i="1" s="1"/>
  <c r="Y25" i="1"/>
  <c r="Y27" i="1"/>
  <c r="Z27" i="1" s="1"/>
  <c r="AB30" i="1" l="1"/>
  <c r="AB22" i="1"/>
  <c r="AB29" i="1"/>
  <c r="AB27" i="1"/>
  <c r="Y26" i="1"/>
  <c r="Z26" i="1" s="1"/>
  <c r="AB25" i="1"/>
  <c r="Y24" i="1"/>
  <c r="I14" i="1"/>
  <c r="Z24" i="1" l="1"/>
  <c r="AB24" i="1" s="1"/>
  <c r="AB33" i="1" s="1"/>
  <c r="AB26" i="1"/>
  <c r="K14" i="1" l="1"/>
</calcChain>
</file>

<file path=xl/sharedStrings.xml><?xml version="1.0" encoding="utf-8"?>
<sst xmlns="http://schemas.openxmlformats.org/spreadsheetml/2006/main" count="78" uniqueCount="59">
  <si>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</si>
  <si>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</si>
  <si>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</si>
  <si>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</si>
  <si>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</si>
  <si>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</si>
  <si>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</si>
  <si>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</si>
  <si>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</si>
  <si>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</si>
  <si>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</si>
  <si>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</si>
  <si>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</si>
  <si>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</si>
  <si>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</si>
  <si>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</si>
  <si>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</si>
  <si>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</si>
  <si>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</si>
  <si>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</si>
  <si>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</si>
  <si>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</si>
  <si>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</si>
  <si>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</si>
  <si>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</si>
  <si>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</si>
  <si>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</si>
  <si>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</si>
  <si>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</si>
  <si>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</si>
  <si>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</si>
  <si>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</si>
  <si>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</si>
  <si>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Сыр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</si>
  <si>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</si>
  <si>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</si>
  <si>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</si>
  <si>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</si>
  <si>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</si>
  <si>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</si>
  <si>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</si>
  <si>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</si>
  <si>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л</t>
  </si>
  <si>
    <t>рис</t>
  </si>
  <si>
    <t>сыр</t>
  </si>
  <si>
    <t>сахар</t>
  </si>
  <si>
    <t>соль</t>
  </si>
  <si>
    <t>Повар</t>
  </si>
  <si>
    <t>Фролова В.В.</t>
  </si>
  <si>
    <t>Кладовщик</t>
  </si>
  <si>
    <t>батон</t>
  </si>
  <si>
    <t>Молоко пастериз</t>
  </si>
  <si>
    <t>Каша рисовая ТК№ 390</t>
  </si>
  <si>
    <t>чай</t>
  </si>
  <si>
    <t>Чай с лимоном</t>
  </si>
  <si>
    <t>лимон</t>
  </si>
  <si>
    <t>сок</t>
  </si>
  <si>
    <t>декабря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</si>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</sst>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theme="1"/>
      <name val="Calibri"/>
      <charset val="204"/>
      <scheme val="minor"/>
    </font>
    <font>
      <b/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topLeftCell="A4" zoomScale="70" zoomScaleNormal="85" zoomScaleSheetLayoutView="70" workbookViewId="0">
      <selection activeCell="W39" sqref="W39:Z39"/>
    </sheetView>
  </sheetViews>
  <sheetFormatPr defaultColWidth="9" defaultRowHeight="14.4" x14ac:dyDescent="0.3"/>
  <cols>
    <col min="3" max="3" width="5.5546875" customWidth="1"/>
    <col min="4" max="24" width="7.5546875" customWidth="1"/>
    <col min="25" max="25" width="8.109375" customWidth="1"/>
    <col min="26" max="26" width="7.5546875" customWidth="1"/>
    <col min="27" max="27" width="8.5546875" customWidth="1"/>
    <col min="28" max="28" width="11.33203125" customWidth="1"/>
  </cols>
  <sheetData>
    <row r="1" spans="1:28" x14ac:dyDescent="0.3">
      <c r="A1" s="82" t="s">
        <v>0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82" t="s">
        <v>1</v>
      </c>
      <c r="B3" s="82"/>
      <c r="C3" s="82"/>
      <c r="D3" s="82"/>
      <c r="E3" s="77"/>
      <c r="F3" s="77"/>
      <c r="G3" s="1"/>
      <c r="H3" s="77" t="s">
        <v>2</v>
      </c>
      <c r="I3" s="77"/>
      <c r="J3" s="77"/>
      <c r="K3" s="77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83" t="s">
        <v>3</v>
      </c>
      <c r="F4" s="83"/>
      <c r="G4" s="4"/>
      <c r="H4" s="83" t="s">
        <v>4</v>
      </c>
      <c r="I4" s="83"/>
      <c r="J4" s="83"/>
      <c r="K4" s="8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11</v>
      </c>
      <c r="C6" s="1" t="s">
        <v>5</v>
      </c>
      <c r="D6" s="77" t="s">
        <v>57</v>
      </c>
      <c r="E6" s="77"/>
      <c r="F6" s="77"/>
      <c r="G6" s="5">
        <v>2023</v>
      </c>
      <c r="H6" s="1"/>
      <c r="I6" s="1"/>
      <c r="J6" s="1"/>
      <c r="K6" s="1"/>
      <c r="L6" s="1"/>
      <c r="M6" s="1"/>
      <c r="N6" s="1"/>
      <c r="O6" s="1"/>
      <c r="P6" s="81" t="s">
        <v>6</v>
      </c>
      <c r="Q6" s="81"/>
      <c r="R6" s="81"/>
      <c r="S6" s="81"/>
      <c r="T6" s="81"/>
      <c r="U6" s="81"/>
      <c r="V6" s="81"/>
      <c r="W6" s="81"/>
      <c r="X6" s="2">
        <v>6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7" t="s">
        <v>7</v>
      </c>
      <c r="B8" s="57"/>
      <c r="C8" s="57"/>
      <c r="D8" s="57"/>
      <c r="E8" s="57" t="s">
        <v>8</v>
      </c>
      <c r="F8" s="57"/>
      <c r="G8" s="57" t="s">
        <v>9</v>
      </c>
      <c r="H8" s="57"/>
      <c r="I8" s="57" t="s">
        <v>10</v>
      </c>
      <c r="J8" s="57"/>
      <c r="K8" s="57" t="s">
        <v>11</v>
      </c>
      <c r="L8" s="57"/>
      <c r="M8" s="1"/>
      <c r="N8" s="1"/>
      <c r="O8" s="5" t="s">
        <v>12</v>
      </c>
      <c r="P8" s="2">
        <v>11</v>
      </c>
      <c r="Q8" s="1" t="s">
        <v>5</v>
      </c>
      <c r="R8" s="77" t="s">
        <v>57</v>
      </c>
      <c r="S8" s="77"/>
      <c r="T8" s="77"/>
      <c r="U8" s="5">
        <v>2023</v>
      </c>
      <c r="V8" s="1"/>
      <c r="W8" s="1"/>
      <c r="X8" s="1"/>
      <c r="Y8" s="1"/>
      <c r="Z8" s="1"/>
      <c r="AA8" s="69" t="s">
        <v>13</v>
      </c>
      <c r="AB8" s="60"/>
    </row>
    <row r="9" spans="1:28" ht="15" customHeight="1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78" t="s">
        <v>14</v>
      </c>
      <c r="Z9" s="79"/>
      <c r="AA9" s="69">
        <v>504202</v>
      </c>
      <c r="AB9" s="60"/>
    </row>
    <row r="10" spans="1:28" ht="15" customHeight="1" x14ac:dyDescent="0.3">
      <c r="A10" s="57" t="s">
        <v>15</v>
      </c>
      <c r="B10" s="57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78" t="s">
        <v>17</v>
      </c>
      <c r="Z10" s="79"/>
      <c r="AA10" s="80">
        <v>45271</v>
      </c>
      <c r="AB10" s="60"/>
    </row>
    <row r="11" spans="1:28" ht="15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"/>
      <c r="N11" s="76" t="s">
        <v>18</v>
      </c>
      <c r="O11" s="76"/>
      <c r="P11" s="77" t="s">
        <v>19</v>
      </c>
      <c r="Q11" s="77"/>
      <c r="R11" s="77"/>
      <c r="S11" s="77"/>
      <c r="T11" s="77"/>
      <c r="U11" s="77"/>
      <c r="V11" s="77"/>
      <c r="W11" s="77"/>
      <c r="X11" s="3"/>
      <c r="Y11" s="78" t="s">
        <v>20</v>
      </c>
      <c r="Z11" s="79"/>
      <c r="AA11" s="69"/>
      <c r="AB11" s="60"/>
    </row>
    <row r="12" spans="1:28" ht="15" customHeigh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9"/>
      <c r="AB12" s="60"/>
    </row>
    <row r="13" spans="1:28" x14ac:dyDescent="0.3">
      <c r="A13" s="69">
        <v>1</v>
      </c>
      <c r="B13" s="60"/>
      <c r="C13" s="69">
        <v>2</v>
      </c>
      <c r="D13" s="60"/>
      <c r="E13" s="69">
        <v>3</v>
      </c>
      <c r="F13" s="60"/>
      <c r="G13" s="69">
        <v>4</v>
      </c>
      <c r="H13" s="60"/>
      <c r="I13" s="69">
        <v>5</v>
      </c>
      <c r="J13" s="60"/>
      <c r="K13" s="69">
        <v>6</v>
      </c>
      <c r="L13" s="60"/>
      <c r="M13" s="16"/>
      <c r="N13" s="76" t="s">
        <v>21</v>
      </c>
      <c r="O13" s="76"/>
      <c r="P13" s="76"/>
      <c r="Q13" s="76"/>
      <c r="R13" s="77" t="s">
        <v>58</v>
      </c>
      <c r="S13" s="77"/>
      <c r="T13" s="77"/>
      <c r="U13" s="77"/>
      <c r="V13" s="77"/>
      <c r="W13" s="77"/>
      <c r="X13" s="1"/>
      <c r="Y13" s="1"/>
      <c r="Z13" s="1"/>
      <c r="AA13" s="69"/>
      <c r="AB13" s="60"/>
    </row>
    <row r="14" spans="1:28" x14ac:dyDescent="0.3">
      <c r="A14" s="69" t="s">
        <v>22</v>
      </c>
      <c r="B14" s="60"/>
      <c r="C14" s="69"/>
      <c r="D14" s="60"/>
      <c r="E14" s="69">
        <v>141.86000000000001</v>
      </c>
      <c r="F14" s="60"/>
      <c r="G14" s="69">
        <v>11</v>
      </c>
      <c r="H14" s="60"/>
      <c r="I14" s="69">
        <f>G14*E14</f>
        <v>1560.46</v>
      </c>
      <c r="J14" s="60"/>
      <c r="K14" s="59">
        <f>SUM(AB22:AB32)</f>
        <v>924.53719999999998</v>
      </c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58" t="s">
        <v>23</v>
      </c>
      <c r="B16" s="58"/>
      <c r="C16" s="57" t="s">
        <v>24</v>
      </c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26</v>
      </c>
      <c r="Z16" s="57"/>
      <c r="AA16" s="57" t="s">
        <v>27</v>
      </c>
      <c r="AB16" s="57" t="s">
        <v>28</v>
      </c>
    </row>
    <row r="17" spans="1:28" ht="16.5" customHeight="1" x14ac:dyDescent="0.3">
      <c r="A17" s="58"/>
      <c r="B17" s="58"/>
      <c r="C17" s="57"/>
      <c r="D17" s="61" t="s">
        <v>29</v>
      </c>
      <c r="E17" s="62"/>
      <c r="F17" s="62"/>
      <c r="G17" s="62"/>
      <c r="H17" s="62"/>
      <c r="I17" s="62"/>
      <c r="J17" s="63" t="s">
        <v>30</v>
      </c>
      <c r="K17" s="63"/>
      <c r="L17" s="63"/>
      <c r="M17" s="63"/>
      <c r="N17" s="63"/>
      <c r="O17" s="63"/>
      <c r="P17" s="63"/>
      <c r="Q17" s="63" t="s">
        <v>31</v>
      </c>
      <c r="R17" s="63"/>
      <c r="S17" s="63"/>
      <c r="T17" s="63"/>
      <c r="U17" s="63" t="s">
        <v>32</v>
      </c>
      <c r="V17" s="63"/>
      <c r="W17" s="63"/>
      <c r="X17" s="63"/>
      <c r="Y17" s="57"/>
      <c r="Z17" s="57"/>
      <c r="AA17" s="57"/>
      <c r="AB17" s="57"/>
    </row>
    <row r="18" spans="1:28" ht="62.1" customHeight="1" x14ac:dyDescent="0.3">
      <c r="A18" s="58"/>
      <c r="B18" s="58"/>
      <c r="C18" s="57"/>
      <c r="D18" s="27" t="s">
        <v>52</v>
      </c>
      <c r="E18" s="45" t="s">
        <v>54</v>
      </c>
      <c r="F18" s="7" t="s">
        <v>33</v>
      </c>
      <c r="G18" s="34" t="s">
        <v>50</v>
      </c>
      <c r="H18" s="34" t="s">
        <v>41</v>
      </c>
      <c r="I18" s="50" t="s">
        <v>56</v>
      </c>
      <c r="J18" s="3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57"/>
      <c r="AB18" s="57"/>
    </row>
    <row r="19" spans="1:28" x14ac:dyDescent="0.3">
      <c r="A19" s="57">
        <v>1</v>
      </c>
      <c r="B19" s="57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70" t="s">
        <v>36</v>
      </c>
      <c r="B20" s="71"/>
      <c r="C20" s="8" t="s">
        <v>37</v>
      </c>
      <c r="D20" s="8">
        <v>11</v>
      </c>
      <c r="E20" s="31">
        <v>11</v>
      </c>
      <c r="F20" s="31">
        <v>11</v>
      </c>
      <c r="G20" s="31">
        <v>11</v>
      </c>
      <c r="H20" s="31">
        <v>11</v>
      </c>
      <c r="I20" s="31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 x14ac:dyDescent="0.3">
      <c r="A21" s="72" t="s">
        <v>38</v>
      </c>
      <c r="B21" s="73"/>
      <c r="C21" s="9" t="s">
        <v>39</v>
      </c>
      <c r="D21" s="9">
        <v>200</v>
      </c>
      <c r="E21" s="9">
        <v>200</v>
      </c>
      <c r="F21" s="9">
        <v>20</v>
      </c>
      <c r="G21" s="9">
        <v>6.3E-2</v>
      </c>
      <c r="H21" s="9">
        <v>10</v>
      </c>
      <c r="I21" s="9">
        <v>200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5.6" x14ac:dyDescent="0.3">
      <c r="A22" s="36" t="s">
        <v>50</v>
      </c>
      <c r="B22" s="37"/>
      <c r="C22" s="38" t="s">
        <v>40</v>
      </c>
      <c r="D22" s="38"/>
      <c r="E22" s="38"/>
      <c r="F22" s="38"/>
      <c r="G22" s="38">
        <v>6.3E-2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>
        <v>6.3E-2</v>
      </c>
      <c r="Z22" s="42">
        <v>0.7</v>
      </c>
      <c r="AA22" s="41">
        <v>134.06</v>
      </c>
      <c r="AB22" s="42">
        <f t="shared" ref="AB22" si="0">AA22*Z22</f>
        <v>93.841999999999999</v>
      </c>
    </row>
    <row r="23" spans="1:28" s="44" customFormat="1" ht="15.6" x14ac:dyDescent="0.3">
      <c r="A23" s="43" t="s">
        <v>55</v>
      </c>
      <c r="B23" s="43"/>
      <c r="C23" s="12" t="s">
        <v>40</v>
      </c>
      <c r="D23" s="12"/>
      <c r="E23" s="12">
        <v>0.01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>
        <v>0.01</v>
      </c>
      <c r="Z23" s="23">
        <v>0.11</v>
      </c>
      <c r="AA23" s="22">
        <v>190</v>
      </c>
      <c r="AB23" s="23">
        <v>20.9</v>
      </c>
    </row>
    <row r="24" spans="1:28" ht="15.6" x14ac:dyDescent="0.3">
      <c r="A24" s="74" t="s">
        <v>41</v>
      </c>
      <c r="B24" s="75"/>
      <c r="C24" s="46" t="s">
        <v>40</v>
      </c>
      <c r="D24" s="46">
        <v>0.01</v>
      </c>
      <c r="E24" s="46"/>
      <c r="F24" s="46"/>
      <c r="G24" s="46"/>
      <c r="H24" s="46">
        <v>0.01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>
        <f>SUM(D24:X24)</f>
        <v>0.02</v>
      </c>
      <c r="Z24" s="47">
        <f>Y24*G14</f>
        <v>0.22</v>
      </c>
      <c r="AA24" s="48">
        <v>620</v>
      </c>
      <c r="AB24" s="49">
        <f t="shared" ref="AB24:AB26" si="1">AA24*Z24</f>
        <v>136.4</v>
      </c>
    </row>
    <row r="25" spans="1:28" ht="15.6" x14ac:dyDescent="0.3">
      <c r="A25" s="26" t="s">
        <v>51</v>
      </c>
      <c r="B25" s="11"/>
      <c r="C25" s="12" t="s">
        <v>42</v>
      </c>
      <c r="D25" s="12">
        <v>0.16300000000000001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D25+E25</f>
        <v>0.16300000000000001</v>
      </c>
      <c r="Z25" s="25">
        <v>1.8</v>
      </c>
      <c r="AA25" s="22">
        <v>86.5</v>
      </c>
      <c r="AB25" s="23">
        <f t="shared" si="1"/>
        <v>155.70000000000002</v>
      </c>
    </row>
    <row r="26" spans="1:28" ht="15.6" x14ac:dyDescent="0.3">
      <c r="A26" s="10" t="s">
        <v>43</v>
      </c>
      <c r="B26" s="11"/>
      <c r="C26" s="12" t="s">
        <v>40</v>
      </c>
      <c r="D26" s="12">
        <v>3.1E-2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f>SUM(D26:X26)</f>
        <v>3.1E-2</v>
      </c>
      <c r="Z26" s="23">
        <f>Y26*G14</f>
        <v>0.34099999999999997</v>
      </c>
      <c r="AA26" s="22">
        <v>95.6</v>
      </c>
      <c r="AB26" s="23">
        <f t="shared" si="1"/>
        <v>32.599599999999995</v>
      </c>
    </row>
    <row r="27" spans="1:28" ht="15.6" x14ac:dyDescent="0.3">
      <c r="A27" s="67" t="s">
        <v>45</v>
      </c>
      <c r="B27" s="68"/>
      <c r="C27" s="12" t="s">
        <v>40</v>
      </c>
      <c r="D27" s="12">
        <v>0.01</v>
      </c>
      <c r="E27" s="12">
        <v>0.02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SUM(D27:X27)</f>
        <v>0.03</v>
      </c>
      <c r="Z27" s="23">
        <f>Y27*G14</f>
        <v>0.32999999999999996</v>
      </c>
      <c r="AA27" s="22">
        <v>80</v>
      </c>
      <c r="AB27" s="23">
        <f t="shared" ref="AB27:AB31" si="2">AA27*Z27</f>
        <v>26.4</v>
      </c>
    </row>
    <row r="28" spans="1:28" ht="15.6" x14ac:dyDescent="0.3">
      <c r="A28" s="67" t="s">
        <v>46</v>
      </c>
      <c r="B28" s="68"/>
      <c r="C28" s="12" t="s">
        <v>40</v>
      </c>
      <c r="D28" s="12">
        <v>3.0000000000000001E-3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v>3.0000000000000001E-3</v>
      </c>
      <c r="Z28" s="23">
        <f>Y28*G14</f>
        <v>3.3000000000000002E-2</v>
      </c>
      <c r="AA28" s="22">
        <v>17</v>
      </c>
      <c r="AB28" s="23">
        <f t="shared" si="2"/>
        <v>0.56100000000000005</v>
      </c>
    </row>
    <row r="29" spans="1:28" ht="15.6" x14ac:dyDescent="0.3">
      <c r="A29" s="28" t="s">
        <v>44</v>
      </c>
      <c r="B29" s="29"/>
      <c r="C29" s="12" t="s">
        <v>40</v>
      </c>
      <c r="D29" s="12"/>
      <c r="E29" s="12"/>
      <c r="F29" s="12">
        <v>2.1999999999999999E-2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SUM(D29:X29)</f>
        <v>2.1999999999999999E-2</v>
      </c>
      <c r="Z29" s="23">
        <f>Y29*G14</f>
        <v>0.24199999999999999</v>
      </c>
      <c r="AA29" s="22">
        <v>680</v>
      </c>
      <c r="AB29" s="23">
        <f t="shared" si="2"/>
        <v>164.56</v>
      </c>
    </row>
    <row r="30" spans="1:28" ht="15.6" x14ac:dyDescent="0.3">
      <c r="A30" s="33" t="s">
        <v>53</v>
      </c>
      <c r="B30" s="32"/>
      <c r="C30" s="12" t="s">
        <v>40</v>
      </c>
      <c r="D30" s="12"/>
      <c r="E30" s="12">
        <v>1E-3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>
        <f>SUM(D30:X30)</f>
        <v>1E-3</v>
      </c>
      <c r="Z30" s="30">
        <v>1.0999999999999999E-2</v>
      </c>
      <c r="AA30" s="22">
        <v>688.6</v>
      </c>
      <c r="AB30" s="23">
        <f t="shared" si="2"/>
        <v>7.5746000000000002</v>
      </c>
    </row>
    <row r="31" spans="1:28" ht="15.6" x14ac:dyDescent="0.3">
      <c r="A31" s="36" t="s">
        <v>56</v>
      </c>
      <c r="B31" s="37"/>
      <c r="C31" s="38" t="s">
        <v>40</v>
      </c>
      <c r="D31" s="38"/>
      <c r="E31" s="38"/>
      <c r="F31" s="38"/>
      <c r="G31" s="38"/>
      <c r="H31" s="38"/>
      <c r="I31" s="38">
        <v>0.2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>
        <v>0.2</v>
      </c>
      <c r="Z31" s="40">
        <v>2.2000000000000002</v>
      </c>
      <c r="AA31" s="41">
        <v>130</v>
      </c>
      <c r="AB31" s="42">
        <f t="shared" si="2"/>
        <v>286</v>
      </c>
    </row>
    <row r="32" spans="1:28" s="44" customFormat="1" ht="15.6" x14ac:dyDescent="0.3">
      <c r="A32" s="43"/>
      <c r="B32" s="4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30"/>
      <c r="AA32" s="22"/>
      <c r="AB32" s="23"/>
    </row>
    <row r="33" spans="1:28" ht="15.6" x14ac:dyDescent="0.3">
      <c r="A33" s="51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/>
      <c r="AA33" s="55"/>
      <c r="AB33" s="56">
        <f>SUM(AB22:AB32)</f>
        <v>924.53719999999998</v>
      </c>
    </row>
    <row r="34" spans="1:28" ht="15.6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24"/>
    </row>
    <row r="35" spans="1:28" ht="15.6" x14ac:dyDescent="0.3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5.6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6" t="s">
        <v>47</v>
      </c>
      <c r="Q36" s="66"/>
      <c r="R36" s="66"/>
      <c r="S36" s="66"/>
      <c r="T36" s="65"/>
      <c r="U36" s="65"/>
      <c r="V36" s="14"/>
      <c r="W36" s="65" t="s">
        <v>48</v>
      </c>
      <c r="X36" s="65"/>
      <c r="Y36" s="65"/>
      <c r="Z36" s="65"/>
      <c r="AA36" s="13"/>
      <c r="AB36" s="13"/>
    </row>
    <row r="37" spans="1:28" ht="15.6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4"/>
      <c r="S37" s="13"/>
      <c r="T37" s="64" t="s">
        <v>3</v>
      </c>
      <c r="U37" s="64"/>
      <c r="V37" s="15"/>
      <c r="W37" s="64" t="s">
        <v>4</v>
      </c>
      <c r="X37" s="64"/>
      <c r="Y37" s="64"/>
      <c r="Z37" s="64"/>
      <c r="AA37" s="13"/>
      <c r="AB37" s="13"/>
    </row>
    <row r="38" spans="1:28" ht="15.6" x14ac:dyDescent="0.3"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5.6" x14ac:dyDescent="0.3">
      <c r="L39" s="13"/>
      <c r="M39" s="13"/>
      <c r="N39" s="13"/>
      <c r="O39" s="13"/>
      <c r="P39" s="66" t="s">
        <v>49</v>
      </c>
      <c r="Q39" s="66"/>
      <c r="R39" s="66"/>
      <c r="S39" s="66"/>
      <c r="T39" s="65"/>
      <c r="U39" s="65"/>
      <c r="V39" s="14"/>
      <c r="W39" s="65" t="s">
        <v>58</v>
      </c>
      <c r="X39" s="65"/>
      <c r="Y39" s="65"/>
      <c r="Z39" s="65"/>
      <c r="AA39" s="13"/>
      <c r="AB39" s="13"/>
    </row>
    <row r="40" spans="1:28" ht="15.6" x14ac:dyDescent="0.3">
      <c r="L40" s="13"/>
      <c r="M40" s="13"/>
      <c r="N40" s="13"/>
      <c r="O40" s="13"/>
      <c r="P40" s="14"/>
      <c r="Q40" s="14"/>
      <c r="R40" s="14"/>
      <c r="S40" s="13"/>
      <c r="T40" s="64" t="s">
        <v>3</v>
      </c>
      <c r="U40" s="64"/>
      <c r="V40" s="15"/>
      <c r="W40" s="64" t="s">
        <v>4</v>
      </c>
      <c r="X40" s="64"/>
      <c r="Y40" s="64"/>
      <c r="Z40" s="64"/>
      <c r="AA40" s="13"/>
      <c r="AB40" s="13"/>
    </row>
  </sheetData>
  <mergeCells count="67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27:B27"/>
    <mergeCell ref="A28:B28"/>
    <mergeCell ref="A14:B14"/>
    <mergeCell ref="C14:D14"/>
    <mergeCell ref="E14:F14"/>
    <mergeCell ref="A19:B19"/>
    <mergeCell ref="A20:B20"/>
    <mergeCell ref="A21:B21"/>
    <mergeCell ref="A24:B24"/>
    <mergeCell ref="T40:U40"/>
    <mergeCell ref="W40:Z40"/>
    <mergeCell ref="C16:C18"/>
    <mergeCell ref="W36:Z36"/>
    <mergeCell ref="T37:U37"/>
    <mergeCell ref="W37:Z37"/>
    <mergeCell ref="P39:S39"/>
    <mergeCell ref="T39:U39"/>
    <mergeCell ref="W39:Z39"/>
    <mergeCell ref="U17:X17"/>
    <mergeCell ref="P36:S36"/>
    <mergeCell ref="T36:U36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2023-12-06T06:29:16Z</cp:lastPrinted>
  <dcterms:created xsi:type="dcterms:W3CDTF">2016-01-26T14:18:00Z</dcterms:created>
  <dcterms:modified xsi:type="dcterms:W3CDTF">2023-12-06T06:40:13Z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